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DA3CC281-408F-46C9-85E2-C5972CFD91E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NOVIEMBRE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NOVIEMBRE 2023 '!$B$1:$F$56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04" l="1"/>
  <c r="F30" i="104"/>
  <c r="F34" i="104"/>
  <c r="F43" i="104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<sst xmlns="http://schemas.openxmlformats.org/spreadsheetml/2006/main" count="200" uniqueCount="88">
  <si>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</si>
  <si>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</si>
  <si>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</si>
  <si>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</si>
  <si>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</si>
  <si>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</si>
  <si>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</si>
  <si>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</si>
  <si>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</si>
  <si>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</si>
  <si>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</si>
  <si>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</si>
  <si>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</si>
  <si>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</si>
  <si>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</si>
  <si>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</si>
  <si>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</si>
  <si>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</si>
  <si>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</si>
  <si>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</si>
  <si>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</si>
  <si>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</si>
  <si>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</si>
  <si>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</si>
  <si>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</si>
  <si>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</si>
  <si>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</si>
  <si>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</si>
  <si>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</si>
  <si>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</si>
  <si>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</si>
  <si>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</si>
  <si>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</si>
  <si>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</si>
  <si>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</si>
  <si>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</si>
  <si>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</si>
  <si>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</si>
  <si>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</si>
  <si>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</si>
  <si>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</si>
  <si>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</si>
  <si>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</si>
  <si>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</si>
  <si>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</si>
  <si>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</si>
  <si>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</si>
  <si>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</si>
  <si>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</si>
  <si>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</si>
  <si>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</si>
  <si>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</si>
  <si>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</si>
  <si>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</si>
  <si>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</si>
  <si>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</si>
  <si>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</si>
  <si>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</si>
  <si>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</si>
  <si>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</si>
  <si>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</si>
  <si>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</si>
  <si>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</si>
  <si>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</si>
  <si>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</si>
  <si>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</si>
  <si>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</si>
  <si>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</si>
  <si>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</si>
  <si>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</si>
  <si>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</si>
  <si>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</si>
  <si>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</si>
  <si>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</si>
  <si>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</si>
  <si>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</si>
  <si>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</si>
  <si>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</si>
  <si>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</si>
  <si>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</si>
  <si>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</si>
  <si>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</si>
  <si>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</si>
  <si>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OTROS </t>
  </si>
  <si>
    <t xml:space="preserve"> CORRESPONDIENTE AL MES NOVIEMBRE  DEL AÑO 2023</t>
  </si>
  <si>
    <t>N/a</t>
  </si>
  <si>
    <t>APORTE COMPENSACION INDICADORES SISMAP.</t>
  </si>
  <si>
    <t>APORTE  REGALIA PASCUAL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</si>
</sst>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165" fontId="14" fillId="7" borderId="28" xfId="1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0" fontId="15" fillId="3" borderId="30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49" fontId="15" fillId="3" borderId="26" xfId="0" applyNumberFormat="1" applyFont="1" applyFill="1" applyBorder="1" applyAlignment="1">
      <alignment horizontal="center"/>
    </xf>
    <xf numFmtId="0" fontId="14" fillId="3" borderId="32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165" fontId="15" fillId="3" borderId="28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5" fillId="3" borderId="19" xfId="0" applyFont="1" applyFill="1" applyBorder="1"/>
    <xf numFmtId="0" fontId="14" fillId="3" borderId="26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0" borderId="28" xfId="0" applyFont="1" applyBorder="1"/>
    <xf numFmtId="0" fontId="14" fillId="3" borderId="4" xfId="0" applyFont="1" applyFill="1" applyBorder="1" applyAlignment="1">
      <alignment horizontal="left"/>
    </xf>
    <xf numFmtId="165" fontId="14" fillId="3" borderId="6" xfId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0" fontId="15" fillId="3" borderId="26" xfId="0" applyFont="1" applyFill="1" applyBorder="1"/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3" t="s">
        <v>1</v>
      </c>
      <c r="C5" s="143"/>
      <c r="D5" s="143"/>
      <c r="E5" s="143"/>
      <c r="F5" s="143"/>
      <c r="G5" s="143"/>
      <c r="H5" s="143"/>
      <c r="I5" s="143"/>
      <c r="J5" s="143"/>
      <c r="K5" s="143"/>
    </row>
    <row r="7" spans="1:11" x14ac:dyDescent="0.35">
      <c r="A7" s="143" t="s">
        <v>0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x14ac:dyDescent="0.35">
      <c r="A8" s="143" t="s">
        <v>2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4" t="s">
        <v>9</v>
      </c>
      <c r="G10" s="144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40" t="s">
        <v>61</v>
      </c>
      <c r="C23" s="141"/>
      <c r="D23" s="141"/>
      <c r="E23" s="141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5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6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6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6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7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40" t="s">
        <v>62</v>
      </c>
      <c r="C49" s="141"/>
      <c r="D49" s="141"/>
      <c r="E49" s="142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8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9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9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9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9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9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50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40" t="s">
        <v>63</v>
      </c>
      <c r="C73" s="141"/>
      <c r="D73" s="141"/>
      <c r="E73" s="142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40" t="s">
        <v>64</v>
      </c>
      <c r="C76" s="141"/>
      <c r="D76" s="141"/>
      <c r="E76" s="142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16"/>
  <sheetViews>
    <sheetView tabSelected="1" view="pageBreakPreview" topLeftCell="B30" zoomScale="50" zoomScaleNormal="50" zoomScaleSheetLayoutView="50" workbookViewId="0">
      <selection activeCell="F37" sqref="F37"/>
    </sheetView>
  </sheetViews>
  <sheetFormatPr baseColWidth="10" defaultColWidth="22.7109375" defaultRowHeight="30" x14ac:dyDescent="0.4"/>
  <cols>
    <col min="1" max="1" width="6" hidden="1" customWidth="1"/>
    <col min="2" max="2" width="28" style="85" customWidth="1"/>
    <col min="3" max="3" width="35.7109375" style="71" customWidth="1"/>
    <col min="4" max="4" width="56" style="71" customWidth="1"/>
    <col min="5" max="5" width="127.7109375" style="86" customWidth="1"/>
    <col min="6" max="6" width="46.1406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51"/>
      <c r="C1" s="151"/>
      <c r="D1" s="151"/>
      <c r="E1" s="151"/>
      <c r="F1" s="151"/>
      <c r="H1" s="71"/>
      <c r="I1" s="71"/>
      <c r="J1" s="71"/>
    </row>
    <row r="2" spans="1:13" ht="33.75" x14ac:dyDescent="0.5">
      <c r="A2" s="65"/>
      <c r="B2" s="155"/>
      <c r="C2" s="155"/>
      <c r="D2" s="155"/>
      <c r="E2" s="155"/>
      <c r="F2" s="155"/>
      <c r="G2" s="155"/>
      <c r="H2" s="155"/>
      <c r="I2" s="155"/>
      <c r="J2" s="76"/>
    </row>
    <row r="3" spans="1:13" ht="46.5" customHeight="1" x14ac:dyDescent="0.5">
      <c r="A3" s="65"/>
      <c r="B3" s="156" t="s">
        <v>1</v>
      </c>
      <c r="C3" s="156"/>
      <c r="D3" s="156"/>
      <c r="E3" s="156"/>
      <c r="F3" s="156"/>
      <c r="G3" s="98"/>
      <c r="H3" s="98"/>
      <c r="I3" s="98"/>
      <c r="J3" s="76"/>
    </row>
    <row r="4" spans="1:13" ht="46.5" customHeight="1" x14ac:dyDescent="0.5">
      <c r="A4" s="65"/>
      <c r="B4" s="136"/>
      <c r="C4" s="136"/>
      <c r="D4" s="136"/>
      <c r="E4" s="136"/>
      <c r="F4" s="136"/>
      <c r="G4" s="125"/>
      <c r="H4" s="125"/>
      <c r="I4" s="125"/>
      <c r="J4" s="76"/>
    </row>
    <row r="5" spans="1:13" ht="33.75" x14ac:dyDescent="0.5">
      <c r="A5" s="153" t="s">
        <v>73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13" ht="36.75" customHeight="1" x14ac:dyDescent="0.5">
      <c r="A6" s="153" t="s">
        <v>82</v>
      </c>
      <c r="B6" s="153"/>
      <c r="C6" s="153"/>
      <c r="D6" s="153"/>
      <c r="E6" s="153"/>
      <c r="F6" s="153"/>
      <c r="G6" s="153"/>
      <c r="H6" s="153"/>
      <c r="I6" s="153"/>
      <c r="J6" s="153"/>
    </row>
    <row r="7" spans="1:13" ht="36.75" customHeight="1" x14ac:dyDescent="0.5">
      <c r="A7" s="153" t="s">
        <v>84</v>
      </c>
      <c r="B7" s="153"/>
      <c r="C7" s="153"/>
      <c r="D7" s="153"/>
      <c r="E7" s="153"/>
      <c r="F7" s="153"/>
      <c r="G7" s="88"/>
      <c r="H7" s="88"/>
      <c r="I7" s="88"/>
      <c r="J7" s="88"/>
    </row>
    <row r="8" spans="1:13" ht="26.25" customHeight="1" thickBot="1" x14ac:dyDescent="0.5">
      <c r="A8" s="65"/>
      <c r="B8" s="76"/>
      <c r="C8" s="76"/>
      <c r="D8" s="87"/>
      <c r="E8" s="76"/>
      <c r="F8" s="89"/>
      <c r="G8" s="76"/>
      <c r="H8" s="76"/>
      <c r="I8" s="76"/>
      <c r="J8" s="76"/>
    </row>
    <row r="9" spans="1:13" ht="46.5" customHeight="1" thickBot="1" x14ac:dyDescent="0.55000000000000004">
      <c r="A9" s="65"/>
      <c r="B9" s="111" t="s">
        <v>3</v>
      </c>
      <c r="C9" s="100" t="s">
        <v>76</v>
      </c>
      <c r="D9" s="112" t="s">
        <v>66</v>
      </c>
      <c r="E9" s="113" t="s">
        <v>65</v>
      </c>
      <c r="F9" s="110" t="s">
        <v>67</v>
      </c>
      <c r="G9" s="76"/>
      <c r="H9" s="76"/>
      <c r="I9" s="76"/>
      <c r="J9" s="76"/>
    </row>
    <row r="10" spans="1:13" s="105" customFormat="1" ht="46.5" customHeight="1" x14ac:dyDescent="0.45">
      <c r="A10" s="101"/>
      <c r="B10" s="90">
        <v>45231</v>
      </c>
      <c r="C10" s="117" t="s">
        <v>77</v>
      </c>
      <c r="D10" s="122">
        <v>4141</v>
      </c>
      <c r="E10" s="124" t="s">
        <v>81</v>
      </c>
      <c r="F10" s="126">
        <v>50000</v>
      </c>
      <c r="G10" s="102"/>
      <c r="H10" s="102"/>
      <c r="I10" s="102"/>
      <c r="J10" s="102"/>
      <c r="K10" s="103"/>
      <c r="L10" s="103"/>
      <c r="M10" s="104"/>
    </row>
    <row r="11" spans="1:13" s="66" customFormat="1" ht="38.25" customHeight="1" x14ac:dyDescent="0.45">
      <c r="A11" s="69"/>
      <c r="B11" s="77">
        <v>45232</v>
      </c>
      <c r="C11" s="79" t="s">
        <v>77</v>
      </c>
      <c r="D11" s="78">
        <v>4142</v>
      </c>
      <c r="E11" s="123" t="s">
        <v>85</v>
      </c>
      <c r="F11" s="97">
        <v>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77">
        <v>45232</v>
      </c>
      <c r="C12" s="79" t="s">
        <v>77</v>
      </c>
      <c r="D12" s="78">
        <v>4143</v>
      </c>
      <c r="E12" s="123" t="s">
        <v>81</v>
      </c>
      <c r="F12" s="97">
        <v>100000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77">
        <v>45233</v>
      </c>
      <c r="C13" s="79" t="s">
        <v>77</v>
      </c>
      <c r="D13" s="78">
        <v>4144</v>
      </c>
      <c r="E13" s="123" t="s">
        <v>81</v>
      </c>
      <c r="F13" s="97">
        <v>100000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77">
        <v>45233</v>
      </c>
      <c r="C14" s="79" t="s">
        <v>77</v>
      </c>
      <c r="D14" s="78">
        <v>4145</v>
      </c>
      <c r="E14" s="123" t="s">
        <v>81</v>
      </c>
      <c r="F14" s="97">
        <v>50000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77">
        <v>45233</v>
      </c>
      <c r="C15" s="79" t="s">
        <v>77</v>
      </c>
      <c r="D15" s="78">
        <v>4146</v>
      </c>
      <c r="E15" s="123" t="s">
        <v>81</v>
      </c>
      <c r="F15" s="97">
        <v>100000</v>
      </c>
      <c r="G15" s="76"/>
      <c r="H15" s="76"/>
      <c r="I15" s="76"/>
      <c r="J15" s="76"/>
      <c r="K15" s="67"/>
      <c r="L15" s="67"/>
    </row>
    <row r="16" spans="1:13" s="66" customFormat="1" ht="38.25" customHeight="1" x14ac:dyDescent="0.45">
      <c r="A16" s="69"/>
      <c r="B16" s="77">
        <v>45233</v>
      </c>
      <c r="C16" s="79" t="s">
        <v>77</v>
      </c>
      <c r="D16" s="78">
        <v>4147</v>
      </c>
      <c r="E16" s="123" t="s">
        <v>81</v>
      </c>
      <c r="F16" s="97">
        <v>50000</v>
      </c>
      <c r="G16" s="76"/>
      <c r="H16" s="76"/>
      <c r="I16" s="76"/>
      <c r="J16" s="76"/>
      <c r="K16" s="67"/>
      <c r="L16" s="67"/>
    </row>
    <row r="17" spans="1:12" s="66" customFormat="1" ht="38.25" customHeight="1" x14ac:dyDescent="0.45">
      <c r="A17" s="69"/>
      <c r="B17" s="77">
        <v>45237</v>
      </c>
      <c r="C17" s="79" t="s">
        <v>77</v>
      </c>
      <c r="D17" s="78">
        <v>4148</v>
      </c>
      <c r="E17" s="123" t="s">
        <v>81</v>
      </c>
      <c r="F17" s="97">
        <v>50000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77">
        <v>45239</v>
      </c>
      <c r="C18" s="79" t="s">
        <v>77</v>
      </c>
      <c r="D18" s="78">
        <v>4150</v>
      </c>
      <c r="E18" s="123" t="s">
        <v>81</v>
      </c>
      <c r="F18" s="97">
        <v>25000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77">
        <v>45239</v>
      </c>
      <c r="C19" s="79" t="s">
        <v>77</v>
      </c>
      <c r="D19" s="78">
        <v>4151</v>
      </c>
      <c r="E19" s="123" t="s">
        <v>81</v>
      </c>
      <c r="F19" s="97">
        <v>100000</v>
      </c>
      <c r="G19" s="76"/>
      <c r="H19" s="76"/>
      <c r="I19" s="76"/>
      <c r="J19" s="76"/>
      <c r="K19" s="67"/>
      <c r="L19" s="67"/>
    </row>
    <row r="20" spans="1:12" s="66" customFormat="1" ht="38.25" customHeight="1" x14ac:dyDescent="0.45">
      <c r="A20" s="69"/>
      <c r="B20" s="77">
        <v>45240</v>
      </c>
      <c r="C20" s="79" t="s">
        <v>77</v>
      </c>
      <c r="D20" s="78">
        <v>4152</v>
      </c>
      <c r="E20" s="123" t="s">
        <v>81</v>
      </c>
      <c r="F20" s="97">
        <v>50000</v>
      </c>
      <c r="G20" s="76"/>
      <c r="H20" s="76"/>
      <c r="I20" s="76"/>
      <c r="J20" s="76"/>
      <c r="K20" s="67"/>
      <c r="L20" s="67"/>
    </row>
    <row r="21" spans="1:12" s="66" customFormat="1" ht="38.25" customHeight="1" x14ac:dyDescent="0.45">
      <c r="A21" s="69"/>
      <c r="B21" s="77">
        <v>45240</v>
      </c>
      <c r="C21" s="79" t="s">
        <v>77</v>
      </c>
      <c r="D21" s="78">
        <v>4153</v>
      </c>
      <c r="E21" s="123" t="s">
        <v>81</v>
      </c>
      <c r="F21" s="97">
        <v>100000</v>
      </c>
      <c r="G21" s="76"/>
      <c r="H21" s="76"/>
      <c r="I21" s="76"/>
      <c r="J21" s="76"/>
      <c r="K21" s="67"/>
      <c r="L21" s="67"/>
    </row>
    <row r="22" spans="1:12" s="66" customFormat="1" ht="38.25" customHeight="1" x14ac:dyDescent="0.45">
      <c r="A22" s="69"/>
      <c r="B22" s="77">
        <v>45240</v>
      </c>
      <c r="C22" s="79" t="s">
        <v>77</v>
      </c>
      <c r="D22" s="78">
        <v>4154</v>
      </c>
      <c r="E22" s="123" t="s">
        <v>81</v>
      </c>
      <c r="F22" s="97">
        <v>50000</v>
      </c>
      <c r="G22" s="76"/>
      <c r="H22" s="76"/>
      <c r="I22" s="76"/>
      <c r="J22" s="76"/>
      <c r="K22" s="67"/>
      <c r="L22" s="67"/>
    </row>
    <row r="23" spans="1:12" s="66" customFormat="1" ht="38.25" customHeight="1" x14ac:dyDescent="0.45">
      <c r="A23" s="69"/>
      <c r="B23" s="77">
        <v>45244</v>
      </c>
      <c r="C23" s="79" t="s">
        <v>77</v>
      </c>
      <c r="D23" s="78">
        <v>4155</v>
      </c>
      <c r="E23" s="123" t="s">
        <v>81</v>
      </c>
      <c r="F23" s="97">
        <v>100000</v>
      </c>
      <c r="G23" s="76"/>
      <c r="H23" s="76"/>
      <c r="I23" s="76"/>
      <c r="J23" s="76"/>
      <c r="K23" s="67"/>
      <c r="L23" s="67"/>
    </row>
    <row r="24" spans="1:12" s="66" customFormat="1" ht="38.25" customHeight="1" x14ac:dyDescent="0.45">
      <c r="A24" s="69"/>
      <c r="B24" s="77">
        <v>45245</v>
      </c>
      <c r="C24" s="79" t="s">
        <v>77</v>
      </c>
      <c r="D24" s="78">
        <v>4156</v>
      </c>
      <c r="E24" s="123" t="s">
        <v>81</v>
      </c>
      <c r="F24" s="97">
        <v>150000</v>
      </c>
      <c r="G24" s="76"/>
      <c r="H24" s="76"/>
      <c r="I24" s="76"/>
      <c r="J24" s="76"/>
      <c r="K24" s="67"/>
      <c r="L24" s="67"/>
    </row>
    <row r="25" spans="1:12" s="66" customFormat="1" ht="38.25" customHeight="1" x14ac:dyDescent="0.45">
      <c r="A25" s="69"/>
      <c r="B25" s="77">
        <v>45246</v>
      </c>
      <c r="C25" s="79" t="s">
        <v>77</v>
      </c>
      <c r="D25" s="78">
        <v>4157</v>
      </c>
      <c r="E25" s="123" t="s">
        <v>81</v>
      </c>
      <c r="F25" s="97">
        <v>100000</v>
      </c>
      <c r="G25" s="76"/>
      <c r="H25" s="76"/>
      <c r="I25" s="76"/>
      <c r="J25" s="76"/>
      <c r="K25" s="67"/>
      <c r="L25" s="67"/>
    </row>
    <row r="26" spans="1:12" s="66" customFormat="1" ht="38.25" customHeight="1" x14ac:dyDescent="0.45">
      <c r="A26" s="69"/>
      <c r="B26" s="77">
        <v>45252</v>
      </c>
      <c r="C26" s="79" t="s">
        <v>77</v>
      </c>
      <c r="D26" s="78">
        <v>4158</v>
      </c>
      <c r="E26" s="123" t="s">
        <v>81</v>
      </c>
      <c r="F26" s="97">
        <v>150000</v>
      </c>
      <c r="G26" s="76"/>
      <c r="H26" s="76"/>
      <c r="I26" s="76"/>
      <c r="J26" s="76"/>
      <c r="K26" s="67"/>
      <c r="L26" s="67"/>
    </row>
    <row r="27" spans="1:12" s="66" customFormat="1" ht="38.25" customHeight="1" x14ac:dyDescent="0.45">
      <c r="A27" s="69"/>
      <c r="B27" s="77">
        <v>45253</v>
      </c>
      <c r="C27" s="79" t="s">
        <v>77</v>
      </c>
      <c r="D27" s="78">
        <v>4159</v>
      </c>
      <c r="E27" s="123" t="s">
        <v>81</v>
      </c>
      <c r="F27" s="97">
        <v>50000</v>
      </c>
      <c r="G27" s="76"/>
      <c r="H27" s="76"/>
      <c r="I27" s="76"/>
      <c r="J27" s="76"/>
      <c r="K27" s="67"/>
      <c r="L27" s="67"/>
    </row>
    <row r="28" spans="1:12" s="66" customFormat="1" ht="38.25" customHeight="1" x14ac:dyDescent="0.45">
      <c r="A28" s="69"/>
      <c r="B28" s="77">
        <v>45253</v>
      </c>
      <c r="C28" s="79" t="s">
        <v>77</v>
      </c>
      <c r="D28" s="78">
        <v>4160</v>
      </c>
      <c r="E28" s="123" t="s">
        <v>81</v>
      </c>
      <c r="F28" s="97">
        <v>50000</v>
      </c>
      <c r="G28" s="76"/>
      <c r="H28" s="76"/>
      <c r="I28" s="76"/>
      <c r="J28" s="76"/>
      <c r="K28" s="67"/>
      <c r="L28" s="67"/>
    </row>
    <row r="29" spans="1:12" s="66" customFormat="1" ht="33.75" thickBot="1" x14ac:dyDescent="0.5">
      <c r="A29" s="69"/>
      <c r="B29" s="84">
        <v>45253</v>
      </c>
      <c r="C29" s="79" t="s">
        <v>77</v>
      </c>
      <c r="D29" s="91">
        <v>4161</v>
      </c>
      <c r="E29" s="123" t="s">
        <v>81</v>
      </c>
      <c r="F29" s="97">
        <v>100000</v>
      </c>
      <c r="G29" s="76"/>
      <c r="H29" s="76"/>
      <c r="I29" s="76"/>
      <c r="J29" s="76"/>
      <c r="K29" s="67"/>
      <c r="L29" s="67"/>
    </row>
    <row r="30" spans="1:12" s="74" customFormat="1" ht="36" customHeight="1" thickBot="1" x14ac:dyDescent="0.55000000000000004">
      <c r="A30" s="75"/>
      <c r="B30" s="77"/>
      <c r="C30" s="117"/>
      <c r="D30" s="78"/>
      <c r="E30" s="134" t="s">
        <v>74</v>
      </c>
      <c r="F30" s="108">
        <f>SUM(F10:F29)</f>
        <v>1525000</v>
      </c>
      <c r="G30" s="76"/>
      <c r="H30" s="76"/>
      <c r="I30" s="76"/>
      <c r="J30" s="76"/>
      <c r="K30" s="70"/>
      <c r="L30" s="70"/>
    </row>
    <row r="31" spans="1:12" s="74" customFormat="1" ht="21.75" customHeight="1" thickTop="1" x14ac:dyDescent="0.5">
      <c r="A31" s="75"/>
      <c r="B31" s="77"/>
      <c r="C31" s="79"/>
      <c r="D31" s="78"/>
      <c r="E31" s="116"/>
      <c r="F31" s="97"/>
      <c r="G31" s="76"/>
      <c r="H31" s="76"/>
      <c r="I31" s="76"/>
      <c r="J31" s="76"/>
      <c r="K31" s="70"/>
      <c r="L31" s="70"/>
    </row>
    <row r="32" spans="1:12" s="74" customFormat="1" ht="21.75" customHeight="1" x14ac:dyDescent="0.5">
      <c r="A32" s="75"/>
      <c r="B32" s="77"/>
      <c r="C32" s="79"/>
      <c r="D32" s="121"/>
      <c r="E32" s="116"/>
      <c r="F32" s="97"/>
      <c r="G32" s="76"/>
      <c r="H32" s="76"/>
      <c r="I32" s="76"/>
      <c r="J32" s="76"/>
      <c r="K32" s="70"/>
      <c r="L32" s="70"/>
    </row>
    <row r="33" spans="1:13" s="74" customFormat="1" ht="36.75" customHeight="1" thickBot="1" x14ac:dyDescent="0.55000000000000004">
      <c r="A33" s="75"/>
      <c r="B33" s="77">
        <v>45239</v>
      </c>
      <c r="C33" s="79" t="s">
        <v>77</v>
      </c>
      <c r="D33" s="78">
        <v>4149</v>
      </c>
      <c r="E33" s="116" t="s">
        <v>83</v>
      </c>
      <c r="F33" s="106">
        <v>6000</v>
      </c>
      <c r="G33" s="76"/>
      <c r="H33" s="76"/>
      <c r="I33" s="76"/>
      <c r="J33" s="76"/>
      <c r="K33" s="70"/>
      <c r="L33" s="70"/>
    </row>
    <row r="34" spans="1:13" s="74" customFormat="1" ht="48.75" customHeight="1" thickBot="1" x14ac:dyDescent="0.55000000000000004">
      <c r="A34" s="75"/>
      <c r="B34" s="84"/>
      <c r="C34" s="118"/>
      <c r="D34" s="119"/>
      <c r="E34" s="120" t="s">
        <v>74</v>
      </c>
      <c r="F34" s="135">
        <f>F33</f>
        <v>6000</v>
      </c>
      <c r="G34" s="76"/>
      <c r="H34" s="76"/>
      <c r="I34" s="76"/>
      <c r="J34" s="76"/>
      <c r="K34" s="70"/>
      <c r="L34" s="70"/>
    </row>
    <row r="35" spans="1:13" s="74" customFormat="1" ht="1.5" hidden="1" customHeight="1" thickBot="1" x14ac:dyDescent="0.55000000000000004">
      <c r="A35" s="75"/>
      <c r="B35" s="115"/>
      <c r="C35" s="77"/>
      <c r="D35" s="78"/>
      <c r="E35" s="107"/>
      <c r="F35" s="114"/>
      <c r="G35" s="76"/>
      <c r="H35" s="76"/>
      <c r="I35" s="76"/>
      <c r="J35" s="76"/>
      <c r="K35" s="70"/>
      <c r="L35" s="70"/>
    </row>
    <row r="36" spans="1:13" s="74" customFormat="1" ht="29.25" customHeight="1" x14ac:dyDescent="0.5">
      <c r="A36" s="75"/>
      <c r="B36" s="133"/>
      <c r="C36" s="90"/>
      <c r="D36" s="132"/>
      <c r="E36" s="128"/>
      <c r="F36" s="131"/>
      <c r="G36" s="76"/>
      <c r="H36" s="76"/>
      <c r="I36" s="76"/>
      <c r="J36" s="76"/>
      <c r="K36" s="70"/>
      <c r="L36" s="70"/>
    </row>
    <row r="37" spans="1:13" s="74" customFormat="1" ht="29.25" customHeight="1" x14ac:dyDescent="0.5">
      <c r="A37" s="75"/>
      <c r="B37" s="77">
        <v>45251</v>
      </c>
      <c r="C37" s="77" t="s">
        <v>78</v>
      </c>
      <c r="D37" s="137">
        <v>246551</v>
      </c>
      <c r="E37" s="129" t="s">
        <v>79</v>
      </c>
      <c r="F37" s="97">
        <v>2095562.99</v>
      </c>
      <c r="G37" s="76"/>
      <c r="H37" s="76"/>
      <c r="I37" s="76"/>
      <c r="J37" s="76"/>
      <c r="K37" s="70"/>
      <c r="L37" s="70"/>
    </row>
    <row r="38" spans="1:13" s="74" customFormat="1" ht="42" customHeight="1" x14ac:dyDescent="0.5">
      <c r="A38" s="75"/>
      <c r="B38" s="77">
        <v>45252</v>
      </c>
      <c r="C38" s="77" t="s">
        <v>78</v>
      </c>
      <c r="D38" s="137">
        <v>247726</v>
      </c>
      <c r="E38" s="129" t="s">
        <v>75</v>
      </c>
      <c r="F38" s="97">
        <v>2883123.92</v>
      </c>
      <c r="G38" s="76"/>
      <c r="H38" s="76"/>
      <c r="I38" s="76"/>
      <c r="J38" s="76"/>
      <c r="K38" s="70"/>
      <c r="L38" s="70"/>
    </row>
    <row r="39" spans="1:13" s="74" customFormat="1" ht="42" customHeight="1" x14ac:dyDescent="0.5">
      <c r="A39" s="75"/>
      <c r="B39" s="77">
        <v>45252</v>
      </c>
      <c r="C39" s="77" t="s">
        <v>78</v>
      </c>
      <c r="D39" s="137">
        <v>247729</v>
      </c>
      <c r="E39" s="129" t="s">
        <v>70</v>
      </c>
      <c r="F39" s="97">
        <v>8129086.6299999999</v>
      </c>
      <c r="G39" s="76"/>
      <c r="H39" s="76"/>
      <c r="I39" s="76"/>
      <c r="J39" s="76"/>
      <c r="K39" s="70"/>
      <c r="L39" s="70"/>
    </row>
    <row r="40" spans="1:13" s="74" customFormat="1" ht="36" customHeight="1" x14ac:dyDescent="0.5">
      <c r="A40" s="75"/>
      <c r="B40" s="77">
        <v>45252</v>
      </c>
      <c r="C40" s="77" t="s">
        <v>78</v>
      </c>
      <c r="D40" s="137">
        <v>247734</v>
      </c>
      <c r="E40" s="129" t="s">
        <v>86</v>
      </c>
      <c r="F40" s="97">
        <v>8480245.8000000007</v>
      </c>
      <c r="G40" s="76"/>
      <c r="H40" s="76"/>
      <c r="I40" s="76"/>
      <c r="J40" s="76"/>
      <c r="K40" s="70"/>
      <c r="L40" s="70"/>
    </row>
    <row r="41" spans="1:13" s="74" customFormat="1" ht="36" customHeight="1" thickBot="1" x14ac:dyDescent="0.55000000000000004">
      <c r="A41" s="75"/>
      <c r="B41" s="84">
        <v>45258</v>
      </c>
      <c r="C41" s="84" t="s">
        <v>78</v>
      </c>
      <c r="D41" s="138">
        <v>251392</v>
      </c>
      <c r="E41" s="139" t="s">
        <v>87</v>
      </c>
      <c r="F41" s="106">
        <v>8671001.0399999991</v>
      </c>
      <c r="G41" s="76"/>
      <c r="H41" s="76"/>
      <c r="I41" s="76"/>
      <c r="J41" s="76"/>
      <c r="K41" s="70"/>
      <c r="L41" s="70"/>
    </row>
    <row r="42" spans="1:13" s="74" customFormat="1" ht="45" customHeight="1" thickBot="1" x14ac:dyDescent="0.55000000000000004">
      <c r="A42" s="75"/>
      <c r="B42" s="84"/>
      <c r="C42" s="84"/>
      <c r="D42" s="127"/>
      <c r="E42" s="130" t="s">
        <v>72</v>
      </c>
      <c r="F42" s="99">
        <f>F37+F38+F39+F40+F41</f>
        <v>30259020.379999999</v>
      </c>
      <c r="G42" s="76"/>
      <c r="H42" s="76"/>
      <c r="I42" s="76"/>
      <c r="J42" s="76"/>
      <c r="K42" s="70"/>
      <c r="L42" s="70"/>
    </row>
    <row r="43" spans="1:13" s="74" customFormat="1" ht="36" customHeight="1" thickBot="1" x14ac:dyDescent="0.55000000000000004">
      <c r="A43" s="75"/>
      <c r="B43" s="84"/>
      <c r="C43" s="109"/>
      <c r="D43" s="91"/>
      <c r="E43" s="94" t="s">
        <v>71</v>
      </c>
      <c r="F43" s="108">
        <f>F30+F34+F42</f>
        <v>31790020.379999999</v>
      </c>
      <c r="G43" s="76"/>
      <c r="H43" s="76"/>
      <c r="I43" s="76"/>
      <c r="J43" s="76"/>
      <c r="K43" s="70"/>
      <c r="L43" s="70"/>
    </row>
    <row r="44" spans="1:13" s="74" customFormat="1" ht="36" customHeight="1" x14ac:dyDescent="0.5">
      <c r="A44" s="75"/>
      <c r="B44" s="79"/>
      <c r="C44" s="95"/>
      <c r="D44" s="80"/>
      <c r="E44" s="81"/>
      <c r="F44" s="96"/>
      <c r="G44" s="76"/>
      <c r="H44" s="76"/>
      <c r="I44" s="76"/>
      <c r="J44" s="76"/>
      <c r="K44" s="70"/>
      <c r="L44" s="70"/>
    </row>
    <row r="45" spans="1:13" s="75" customFormat="1" ht="41.25" customHeight="1" x14ac:dyDescent="0.5">
      <c r="B45" s="79"/>
      <c r="C45" s="95"/>
      <c r="D45" s="80"/>
      <c r="F45" s="96"/>
      <c r="G45" s="76"/>
      <c r="H45" s="76"/>
      <c r="I45" s="76"/>
      <c r="J45" s="76"/>
      <c r="K45" s="71"/>
      <c r="L45" s="71"/>
    </row>
    <row r="46" spans="1:13" s="75" customFormat="1" ht="15" customHeight="1" x14ac:dyDescent="0.5">
      <c r="B46" s="79"/>
      <c r="C46" s="71"/>
      <c r="D46" s="71"/>
      <c r="E46" s="71"/>
      <c r="F46" s="72"/>
      <c r="G46" s="76"/>
      <c r="H46" s="76"/>
      <c r="I46" s="76"/>
      <c r="J46" s="76"/>
      <c r="K46" s="71"/>
      <c r="L46" s="71"/>
    </row>
    <row r="47" spans="1:13" s="65" customFormat="1" ht="3" customHeight="1" x14ac:dyDescent="0.5">
      <c r="B47" s="82"/>
      <c r="C47" s="71"/>
      <c r="D47" s="71"/>
      <c r="E47" s="71"/>
      <c r="F47" s="72"/>
      <c r="G47" s="76"/>
      <c r="H47" s="76"/>
      <c r="I47" s="76"/>
      <c r="J47" s="76"/>
      <c r="K47" s="68"/>
      <c r="L47" s="68"/>
      <c r="M47" s="69"/>
    </row>
    <row r="48" spans="1:13" s="65" customFormat="1" ht="36.75" customHeight="1" x14ac:dyDescent="0.45">
      <c r="B48" s="154" t="s">
        <v>68</v>
      </c>
      <c r="C48" s="154"/>
      <c r="D48" s="154"/>
      <c r="E48" s="154"/>
      <c r="F48" s="154"/>
      <c r="G48" s="83"/>
      <c r="H48" s="83"/>
      <c r="I48" s="83"/>
      <c r="J48" s="83"/>
      <c r="K48" s="68"/>
      <c r="L48" s="68"/>
      <c r="M48" s="69"/>
    </row>
    <row r="49" spans="1:13" s="65" customFormat="1" ht="39" customHeight="1" x14ac:dyDescent="0.45">
      <c r="B49" s="93"/>
      <c r="C49" s="71"/>
      <c r="D49" s="71"/>
      <c r="E49" s="71"/>
      <c r="F49" s="72"/>
      <c r="G49" s="83"/>
      <c r="H49" s="83"/>
      <c r="I49" s="83"/>
      <c r="J49" s="83"/>
      <c r="K49" s="68"/>
      <c r="L49" s="68"/>
      <c r="M49" s="69"/>
    </row>
    <row r="50" spans="1:13" ht="23.25" customHeight="1" x14ac:dyDescent="0.45">
      <c r="A50" s="65"/>
      <c r="B50" s="92"/>
      <c r="E50" s="71"/>
      <c r="F50" s="72"/>
      <c r="G50" s="76"/>
      <c r="H50" s="76"/>
      <c r="I50" s="76"/>
      <c r="J50" s="76"/>
    </row>
    <row r="51" spans="1:13" s="67" customFormat="1" ht="33" x14ac:dyDescent="0.45">
      <c r="A51" s="68"/>
      <c r="B51" s="152" t="s">
        <v>80</v>
      </c>
      <c r="C51" s="152"/>
      <c r="D51" s="152"/>
      <c r="E51" s="152"/>
      <c r="F51" s="152"/>
      <c r="G51" s="76"/>
      <c r="H51" s="76"/>
      <c r="I51" s="76"/>
      <c r="J51" s="76"/>
      <c r="M51" s="66"/>
    </row>
    <row r="52" spans="1:13" s="67" customFormat="1" ht="30" customHeight="1" x14ac:dyDescent="0.45">
      <c r="A52" s="68"/>
      <c r="B52" s="152" t="s">
        <v>69</v>
      </c>
      <c r="C52" s="152"/>
      <c r="D52" s="152"/>
      <c r="E52" s="152"/>
      <c r="F52" s="152"/>
      <c r="G52" s="76"/>
      <c r="H52" s="76"/>
      <c r="I52" s="76"/>
      <c r="J52" s="76"/>
      <c r="K52" s="68"/>
      <c r="L52" s="68"/>
      <c r="M52" s="69"/>
    </row>
    <row r="53" spans="1:13" s="67" customFormat="1" ht="33" hidden="1" x14ac:dyDescent="0.45">
      <c r="A53" s="68"/>
      <c r="B53" s="76"/>
      <c r="C53" s="71"/>
      <c r="D53" s="71"/>
      <c r="E53" s="71"/>
      <c r="F53" s="72"/>
      <c r="G53" s="76"/>
      <c r="H53" s="76"/>
      <c r="I53" s="76"/>
      <c r="J53" s="76"/>
      <c r="K53" s="68"/>
      <c r="L53" s="68"/>
      <c r="M53" s="69"/>
    </row>
    <row r="54" spans="1:13" s="67" customFormat="1" ht="33" hidden="1" x14ac:dyDescent="0.45">
      <c r="A54" s="68"/>
      <c r="B54" s="76"/>
      <c r="C54" s="71"/>
      <c r="D54" s="71"/>
      <c r="E54" s="71"/>
      <c r="F54" s="72"/>
      <c r="G54" s="76"/>
      <c r="H54" s="76"/>
      <c r="I54" s="76"/>
      <c r="J54" s="76"/>
      <c r="K54" s="68"/>
      <c r="L54" s="68"/>
      <c r="M54" s="69"/>
    </row>
    <row r="55" spans="1:13" s="67" customFormat="1" ht="33" hidden="1" x14ac:dyDescent="0.45">
      <c r="A55" s="68"/>
      <c r="B55" s="76"/>
      <c r="C55" s="71"/>
      <c r="D55" s="71"/>
      <c r="E55" s="71"/>
      <c r="F55" s="72"/>
      <c r="G55" s="76"/>
      <c r="H55" s="76"/>
      <c r="I55" s="76"/>
      <c r="J55" s="76"/>
      <c r="K55" s="68"/>
      <c r="L55" s="68"/>
      <c r="M55" s="69"/>
    </row>
    <row r="56" spans="1:13" ht="33" x14ac:dyDescent="0.45">
      <c r="A56" s="65"/>
      <c r="B56" s="76"/>
      <c r="E56" s="71"/>
      <c r="F56" s="72"/>
      <c r="G56" s="76"/>
      <c r="H56" s="76"/>
      <c r="I56" s="76"/>
      <c r="J56" s="76"/>
      <c r="K56" s="68"/>
      <c r="L56" s="68"/>
      <c r="M56" s="69"/>
    </row>
    <row r="57" spans="1:13" x14ac:dyDescent="0.4">
      <c r="A57" s="65"/>
      <c r="B57" s="71"/>
      <c r="E57" s="71"/>
      <c r="F57" s="72"/>
      <c r="H57" s="71"/>
      <c r="I57" s="71"/>
      <c r="J57" s="71"/>
      <c r="K57" s="68"/>
      <c r="L57" s="68"/>
      <c r="M57" s="69"/>
    </row>
    <row r="58" spans="1:13" x14ac:dyDescent="0.4">
      <c r="A58" s="65"/>
      <c r="B58" s="71"/>
      <c r="E58" s="71"/>
      <c r="F58" s="72"/>
      <c r="H58" s="71"/>
      <c r="I58" s="71"/>
      <c r="J58" s="71"/>
      <c r="K58" s="68"/>
      <c r="L58" s="68"/>
      <c r="M58" s="69"/>
    </row>
    <row r="59" spans="1:13" x14ac:dyDescent="0.4">
      <c r="A59" s="65"/>
      <c r="B59" s="71"/>
      <c r="E59" s="71"/>
      <c r="F59" s="72"/>
      <c r="H59" s="71"/>
      <c r="I59" s="71"/>
      <c r="J59" s="71"/>
    </row>
    <row r="60" spans="1:13" x14ac:dyDescent="0.4">
      <c r="A60" s="65"/>
      <c r="B60" s="71"/>
      <c r="E60" s="71"/>
      <c r="F60" s="72"/>
      <c r="H60" s="71"/>
      <c r="I60" s="71"/>
      <c r="J60" s="71"/>
    </row>
    <row r="61" spans="1:13" x14ac:dyDescent="0.4">
      <c r="A61" s="65"/>
      <c r="B61" s="71"/>
      <c r="E61" s="71"/>
      <c r="F61" s="72"/>
      <c r="H61" s="71"/>
      <c r="I61" s="71"/>
      <c r="J61" s="68"/>
    </row>
    <row r="62" spans="1:13" x14ac:dyDescent="0.4">
      <c r="A62" s="65"/>
      <c r="B62" s="71"/>
      <c r="E62" s="71"/>
      <c r="F62" s="72"/>
      <c r="H62" s="71"/>
      <c r="I62" s="71"/>
      <c r="J62" s="71"/>
      <c r="L62" s="66"/>
      <c r="M62"/>
    </row>
    <row r="63" spans="1:13" x14ac:dyDescent="0.4">
      <c r="A63" s="65"/>
      <c r="B63" s="71"/>
      <c r="E63" s="71"/>
      <c r="F63" s="72"/>
      <c r="H63" s="71"/>
      <c r="I63" s="71"/>
      <c r="J63" s="71"/>
    </row>
    <row r="64" spans="1:13" x14ac:dyDescent="0.4">
      <c r="A64" s="65"/>
      <c r="B64" s="71"/>
      <c r="E64" s="71"/>
      <c r="F64" s="72"/>
      <c r="H64" s="71"/>
      <c r="I64" s="71"/>
      <c r="J64" s="71"/>
    </row>
    <row r="65" spans="1:14" x14ac:dyDescent="0.4">
      <c r="A65" s="65"/>
      <c r="B65" s="71"/>
      <c r="E65" s="71"/>
      <c r="F65" s="72"/>
      <c r="H65" s="71"/>
      <c r="I65" s="71"/>
      <c r="J65" s="71"/>
    </row>
    <row r="66" spans="1:14" x14ac:dyDescent="0.4">
      <c r="A66" s="65"/>
      <c r="B66" s="71"/>
      <c r="E66" s="71"/>
      <c r="F66" s="72"/>
      <c r="H66" s="71"/>
      <c r="I66" s="71"/>
      <c r="J66" s="71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6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86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86"/>
      <c r="F809" s="73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86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86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86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86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86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86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85"/>
      <c r="C816" s="71"/>
      <c r="D816" s="71"/>
      <c r="E816" s="86"/>
      <c r="F816" s="73"/>
      <c r="G816" s="71"/>
      <c r="H816" s="70"/>
      <c r="I816" s="70"/>
      <c r="J816" s="70"/>
      <c r="M816" s="66"/>
      <c r="N816"/>
    </row>
  </sheetData>
  <mergeCells count="9">
    <mergeCell ref="B1:F1"/>
    <mergeCell ref="B52:F52"/>
    <mergeCell ref="A5:J5"/>
    <mergeCell ref="A6:J6"/>
    <mergeCell ref="A7:F7"/>
    <mergeCell ref="B48:F48"/>
    <mergeCell ref="B51:F51"/>
    <mergeCell ref="B2:I2"/>
    <mergeCell ref="B3:F3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NOVIEMBRE 2023 </vt:lpstr>
      <vt:lpstr>'DISPONIBILIDAD EN CUENTA'!Área_de_impresión</vt:lpstr>
      <vt:lpstr>'INGRESO NOVIEMBRE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CRISTIAN FERNANDA  LIRIANO VALERA</cp:lastModifiedBy>
  <cp:lastPrinted>2023-12-08T18:38:19Z</cp:lastPrinted>
  <dcterms:created xsi:type="dcterms:W3CDTF">2018-01-12T14:03:03Z</dcterms:created>
  <dcterms:modified xsi:type="dcterms:W3CDTF">2023-12-11T12:53:33Z</dcterms:modified>
</cp:coreProperties>
</file>